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<sst xmlns="http://schemas.openxmlformats.org/spreadsheetml/2006/main" count="6" uniqueCount="6">
  <si>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附件</t>
  </si>
  <si>
    <t>2024年安徽淮北高新技术产业开发区管理委员会
公开招聘雇员进入资格复审人员名单</t>
  </si>
  <si>
    <t>序号</t>
  </si>
  <si>
    <t>报考岗位代码</t>
  </si>
  <si>
    <t>报考号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</si>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</sst>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workbookViewId="0">
      <selection activeCell="G7" sqref="G7"/>
    </sheetView>
  </sheetViews>
  <sheetFormatPr defaultColWidth="9" defaultRowHeight="13.5" outlineLevelCol="3"/>
  <cols>
    <col min="1" max="1" width="8.5" style="2" customWidth="1"/>
    <col min="2" max="2" width="20.5" style="2" customWidth="1"/>
    <col min="3" max="3" width="31.625" customWidth="1"/>
    <col min="4" max="4" width="13.625" customWidth="1"/>
  </cols>
  <sheetData>
    <row r="1" spans="1:2">
      <c r="A1" s="3" t="s">
        <v>0</v>
      </c>
      <c r="B1" s="3"/>
    </row>
    <row r="2" ht="67.5" customHeight="1" spans="1:4">
      <c r="A2" s="4" t="s">
        <v>1</v>
      </c>
      <c r="B2" s="4"/>
      <c r="C2" s="4"/>
      <c r="D2" s="4"/>
    </row>
    <row r="3" ht="33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24" customHeight="1" spans="1:4">
      <c r="A4" s="6">
        <v>1</v>
      </c>
      <c r="B4" s="7">
        <v>202401</v>
      </c>
      <c r="C4" s="7" t="str">
        <f>"6096202401170950484492"</f>
        <v>6096202401170950484492</v>
      </c>
      <c r="D4" s="8"/>
    </row>
    <row r="5" ht="24" customHeight="1" spans="1:4">
      <c r="A5" s="6">
        <v>2</v>
      </c>
      <c r="B5" s="7">
        <v>202401</v>
      </c>
      <c r="C5" s="7" t="str">
        <f>"6096202401171101444542"</f>
        <v>6096202401171101444542</v>
      </c>
      <c r="D5" s="8"/>
    </row>
    <row r="6" ht="24" customHeight="1" spans="1:4">
      <c r="A6" s="6">
        <v>3</v>
      </c>
      <c r="B6" s="7">
        <v>202401</v>
      </c>
      <c r="C6" s="7" t="str">
        <f>"6096202401170831314413"</f>
        <v>6096202401170831314413</v>
      </c>
      <c r="D6" s="8"/>
    </row>
    <row r="7" ht="24" customHeight="1" spans="1:4">
      <c r="A7" s="6">
        <v>4</v>
      </c>
      <c r="B7" s="7">
        <v>202401</v>
      </c>
      <c r="C7" s="7" t="str">
        <f>"6096202401171015404508"</f>
        <v>6096202401171015404508</v>
      </c>
      <c r="D7" s="8"/>
    </row>
    <row r="8" ht="24" customHeight="1" spans="1:4">
      <c r="A8" s="6">
        <v>5</v>
      </c>
      <c r="B8" s="7">
        <v>202401</v>
      </c>
      <c r="C8" s="7" t="str">
        <f>"6096202401171115444750"</f>
        <v>6096202401171115444750</v>
      </c>
      <c r="D8" s="8"/>
    </row>
    <row r="9" ht="24" customHeight="1" spans="1:4">
      <c r="A9" s="6">
        <v>6</v>
      </c>
      <c r="B9" s="7">
        <v>202401</v>
      </c>
      <c r="C9" s="7" t="str">
        <f>"6096202401171758425003"</f>
        <v>6096202401171758425003</v>
      </c>
      <c r="D9" s="8"/>
    </row>
    <row r="10" ht="24" customHeight="1" spans="1:4">
      <c r="A10" s="6">
        <v>7</v>
      </c>
      <c r="B10" s="7">
        <v>202401</v>
      </c>
      <c r="C10" s="7" t="str">
        <f>"6096202401180917405373"</f>
        <v>6096202401180917405373</v>
      </c>
      <c r="D10" s="8"/>
    </row>
    <row r="11" ht="24" customHeight="1" spans="1:4">
      <c r="A11" s="6">
        <v>8</v>
      </c>
      <c r="B11" s="7">
        <v>202401</v>
      </c>
      <c r="C11" s="7" t="str">
        <f>"6096202401171556564934"</f>
        <v>6096202401171556564934</v>
      </c>
      <c r="D11" s="8"/>
    </row>
    <row r="12" ht="24" customHeight="1" spans="1:4">
      <c r="A12" s="6">
        <v>9</v>
      </c>
      <c r="B12" s="7">
        <v>202401</v>
      </c>
      <c r="C12" s="7" t="str">
        <f>"6096202401181421376248"</f>
        <v>6096202401181421376248</v>
      </c>
      <c r="D12" s="8"/>
    </row>
    <row r="13" ht="24" customHeight="1" spans="1:4">
      <c r="A13" s="6">
        <v>10</v>
      </c>
      <c r="B13" s="7">
        <v>202401</v>
      </c>
      <c r="C13" s="7" t="str">
        <f>"6096202401170841224421"</f>
        <v>6096202401170841224421</v>
      </c>
      <c r="D13" s="8"/>
    </row>
    <row r="14" ht="24" customHeight="1" spans="1:4">
      <c r="A14" s="6">
        <v>11</v>
      </c>
      <c r="B14" s="7">
        <v>202401</v>
      </c>
      <c r="C14" s="7" t="str">
        <f>"6096202401191447187458"</f>
        <v>6096202401191447187458</v>
      </c>
      <c r="D14" s="8"/>
    </row>
    <row r="15" s="1" customFormat="1" ht="24" customHeight="1" spans="1:4">
      <c r="A15" s="6">
        <v>12</v>
      </c>
      <c r="B15" s="7">
        <v>202401</v>
      </c>
      <c r="C15" s="7" t="str">
        <f>"6096202401171355394848"</f>
        <v>6096202401171355394848</v>
      </c>
      <c r="D15" s="9"/>
    </row>
    <row r="16" ht="24" customHeight="1" spans="1:4">
      <c r="A16" s="6">
        <v>13</v>
      </c>
      <c r="B16" s="7">
        <v>202401</v>
      </c>
      <c r="C16" s="7" t="str">
        <f>"6096202401211348268611"</f>
        <v>6096202401211348268611</v>
      </c>
      <c r="D16" s="8"/>
    </row>
    <row r="17" ht="24" customHeight="1" spans="1:4">
      <c r="A17" s="6">
        <v>14</v>
      </c>
      <c r="B17" s="7">
        <v>202401</v>
      </c>
      <c r="C17" s="7" t="str">
        <f>"6096202401191517397493"</f>
        <v>6096202401191517397493</v>
      </c>
      <c r="D17" s="8"/>
    </row>
    <row r="18" ht="24" customHeight="1" spans="1:4">
      <c r="A18" s="6">
        <v>15</v>
      </c>
      <c r="B18" s="7" t="str">
        <f t="shared" ref="B18:B22" si="0">"202402"</f>
        <v>202402</v>
      </c>
      <c r="C18" s="7" t="str">
        <f>"6096202401171413134859"</f>
        <v>6096202401171413134859</v>
      </c>
      <c r="D18" s="8"/>
    </row>
    <row r="19" ht="24" customHeight="1" spans="1:4">
      <c r="A19" s="6">
        <v>16</v>
      </c>
      <c r="B19" s="7" t="str">
        <f t="shared" si="0"/>
        <v>202402</v>
      </c>
      <c r="C19" s="7" t="str">
        <f>"6096202401172300205179"</f>
        <v>6096202401172300205179</v>
      </c>
      <c r="D19" s="8"/>
    </row>
    <row r="20" ht="24" customHeight="1" spans="1:4">
      <c r="A20" s="6">
        <v>17</v>
      </c>
      <c r="B20" s="7" t="str">
        <f t="shared" si="0"/>
        <v>202402</v>
      </c>
      <c r="C20" s="7" t="str">
        <f>"6096202401191943247744"</f>
        <v>6096202401191943247744</v>
      </c>
      <c r="D20" s="8"/>
    </row>
    <row r="21" ht="24" customHeight="1" spans="1:4">
      <c r="A21" s="6">
        <v>18</v>
      </c>
      <c r="B21" s="7" t="str">
        <f t="shared" si="0"/>
        <v>202402</v>
      </c>
      <c r="C21" s="7" t="str">
        <f>"6096202401192127147812"</f>
        <v>6096202401192127147812</v>
      </c>
      <c r="D21" s="8"/>
    </row>
    <row r="22" ht="24" customHeight="1" spans="1:4">
      <c r="A22" s="6">
        <v>19</v>
      </c>
      <c r="B22" s="7" t="str">
        <f t="shared" si="0"/>
        <v>202402</v>
      </c>
      <c r="C22" s="7" t="str">
        <f>"6096202401200938377916"</f>
        <v>6096202401200938377916</v>
      </c>
      <c r="D22" s="8"/>
    </row>
    <row r="23" ht="24" customHeight="1" spans="1:4">
      <c r="A23" s="6">
        <v>20</v>
      </c>
      <c r="B23" s="7" t="str">
        <f t="shared" ref="B23:B25" si="1">"202403"</f>
        <v>202403</v>
      </c>
      <c r="C23" s="7" t="str">
        <f>"6096202401170839164416"</f>
        <v>6096202401170839164416</v>
      </c>
      <c r="D23" s="8"/>
    </row>
    <row r="24" ht="24" customHeight="1" spans="1:4">
      <c r="A24" s="6">
        <v>21</v>
      </c>
      <c r="B24" s="7" t="str">
        <f t="shared" si="1"/>
        <v>202403</v>
      </c>
      <c r="C24" s="7" t="str">
        <f>"6096202401171800555005"</f>
        <v>6096202401171800555005</v>
      </c>
      <c r="D24" s="8"/>
    </row>
    <row r="25" ht="24" customHeight="1" spans="1:4">
      <c r="A25" s="6">
        <v>22</v>
      </c>
      <c r="B25" s="7" t="str">
        <f t="shared" si="1"/>
        <v>202403</v>
      </c>
      <c r="C25" s="7" t="str">
        <f>"6096202401171028064519"</f>
        <v>6096202401171028064519</v>
      </c>
      <c r="D25" s="8"/>
    </row>
    <row r="26" ht="24" customHeight="1" spans="1:4">
      <c r="A26" s="6">
        <v>23</v>
      </c>
      <c r="B26" s="7">
        <v>202404</v>
      </c>
      <c r="C26" s="7" t="str">
        <f>"6096202401170905374442"</f>
        <v>6096202401170905374442</v>
      </c>
      <c r="D26" s="8"/>
    </row>
    <row r="27" ht="24" customHeight="1" spans="1:4">
      <c r="A27" s="6">
        <v>24</v>
      </c>
      <c r="B27" s="7">
        <v>202404</v>
      </c>
      <c r="C27" s="7" t="str">
        <f>"6096202401171110434744"</f>
        <v>6096202401171110434744</v>
      </c>
      <c r="D27" s="8"/>
    </row>
    <row r="28" ht="24" customHeight="1" spans="1:4">
      <c r="A28" s="6">
        <v>25</v>
      </c>
      <c r="B28" s="7">
        <v>202404</v>
      </c>
      <c r="C28" s="7" t="str">
        <f>"6096202401171756275001"</f>
        <v>6096202401171756275001</v>
      </c>
      <c r="D28" s="8"/>
    </row>
    <row r="29" ht="24" customHeight="1" spans="1:4">
      <c r="A29" s="6">
        <v>26</v>
      </c>
      <c r="B29" s="7">
        <v>202404</v>
      </c>
      <c r="C29" s="7" t="str">
        <f>"6096202401171817115012"</f>
        <v>6096202401171817115012</v>
      </c>
      <c r="D29" s="8"/>
    </row>
    <row r="30" ht="24" customHeight="1" spans="1:4">
      <c r="A30" s="6">
        <v>27</v>
      </c>
      <c r="B30" s="7">
        <v>202404</v>
      </c>
      <c r="C30" s="7" t="str">
        <f>"6096202401180900435222"</f>
        <v>6096202401180900435222</v>
      </c>
      <c r="D30" s="8"/>
    </row>
    <row r="31" ht="24" customHeight="1" spans="1:4">
      <c r="A31" s="6">
        <v>28</v>
      </c>
      <c r="B31" s="7">
        <v>202404</v>
      </c>
      <c r="C31" s="7" t="str">
        <f>"6096202401170900084434"</f>
        <v>6096202401170900084434</v>
      </c>
      <c r="D31" s="8"/>
    </row>
    <row r="32" ht="24" customHeight="1" spans="1:4">
      <c r="A32" s="6">
        <v>29</v>
      </c>
      <c r="B32" s="7">
        <v>202404</v>
      </c>
      <c r="C32" s="7" t="str">
        <f>"6096202401181419386247"</f>
        <v>6096202401181419386247</v>
      </c>
      <c r="D32" s="8"/>
    </row>
    <row r="33" ht="24" customHeight="1" spans="1:4">
      <c r="A33" s="6">
        <v>30</v>
      </c>
      <c r="B33" s="7">
        <v>202404</v>
      </c>
      <c r="C33" s="7" t="str">
        <f>"6096202401181537546401"</f>
        <v>6096202401181537546401</v>
      </c>
      <c r="D33" s="8"/>
    </row>
    <row r="34" ht="24" customHeight="1" spans="1:4">
      <c r="A34" s="6">
        <v>31</v>
      </c>
      <c r="B34" s="7">
        <v>202404</v>
      </c>
      <c r="C34" s="7" t="str">
        <f>"6096202401170931324474"</f>
        <v>6096202401170931324474</v>
      </c>
      <c r="D34" s="8"/>
    </row>
    <row r="35" ht="24" customHeight="1" spans="1:4">
      <c r="A35" s="6">
        <v>32</v>
      </c>
      <c r="B35" s="7">
        <v>202404</v>
      </c>
      <c r="C35" s="7" t="str">
        <f>"6096202401171436534876"</f>
        <v>6096202401171436534876</v>
      </c>
      <c r="D35" s="8"/>
    </row>
    <row r="36" ht="24" customHeight="1" spans="1:4">
      <c r="A36" s="6">
        <v>33</v>
      </c>
      <c r="B36" s="7">
        <v>202404</v>
      </c>
      <c r="C36" s="7" t="str">
        <f>"6096202401171441024879"</f>
        <v>6096202401171441024879</v>
      </c>
      <c r="D36" s="8"/>
    </row>
    <row r="37" ht="24" customHeight="1" spans="1:4">
      <c r="A37" s="6">
        <v>34</v>
      </c>
      <c r="B37" s="7">
        <v>202404</v>
      </c>
      <c r="C37" s="7" t="str">
        <f>"6096202401171136024776"</f>
        <v>6096202401171136024776</v>
      </c>
      <c r="D37" s="8"/>
    </row>
    <row r="38" ht="24" customHeight="1" spans="1:4">
      <c r="A38" s="6">
        <v>35</v>
      </c>
      <c r="B38" s="7">
        <v>202404</v>
      </c>
      <c r="C38" s="7" t="str">
        <f>"6096202401201244088040"</f>
        <v>6096202401201244088040</v>
      </c>
      <c r="D38" s="8"/>
    </row>
    <row r="39" ht="24" customHeight="1" spans="1:4">
      <c r="A39" s="6">
        <v>36</v>
      </c>
      <c r="B39" s="7">
        <v>202404</v>
      </c>
      <c r="C39" s="7" t="str">
        <f>"6096202401201904318248"</f>
        <v>6096202401201904318248</v>
      </c>
      <c r="D39" s="8"/>
    </row>
    <row r="40" ht="24" customHeight="1" spans="1:4">
      <c r="A40" s="6">
        <v>37</v>
      </c>
      <c r="B40" s="7">
        <v>202404</v>
      </c>
      <c r="C40" s="7" t="str">
        <f>"6096202401211011168462"</f>
        <v>6096202401211011168462</v>
      </c>
      <c r="D40" s="8"/>
    </row>
    <row r="41" ht="24" customHeight="1"/>
    <row r="42" ht="24" customHeight="1"/>
    <row r="43" ht="24" customHeight="1"/>
  </sheetData>
  <mergeCells count="2">
    <mergeCell ref="A1:B1"/>
    <mergeCell ref="A2:D2"/>
  </mergeCells>
  <pageMargins left="1.81041666666667" right="0.707638888888889" top="0.747916666666667" bottom="0.747916666666667" header="0.313888888888889" footer="0.313888888888889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谢文静</cp:lastModifiedBy>
  <dcterms:created xsi:type="dcterms:W3CDTF">2006-09-14T03:21:00Z</dcterms:created>
  <dcterms:modified xsi:type="dcterms:W3CDTF">2024-02-05T02:42:18Z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commondata">
    <vt:lpwstr>eyJoZGlkIjoiYmE5ZjJiZTczNThiOGJjMWZjYmRkMTUzNWY1NTM4ZjEifQ==</vt:lpwstr>
  </property>
  <property fmtid="{D5CDD505-2E9C-101B-9397-08002B2CF9AE}" pid="4" name="ICV">
    <vt:lpwstr>510D86D1B8FD42E6A5FA4BDFEEE4DDB1_13</vt:lpwstr>
  </property>
</Properties>
</file>